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74" activeTab="0"/>
  </bookViews>
  <sheets>
    <sheet name="申込書" sheetId="1" r:id="rId1"/>
    <sheet name="登録" sheetId="2" r:id="rId2"/>
  </sheets>
  <definedNames/>
  <calcPr fullCalcOnLoad="1"/>
</workbook>
</file>

<file path=xl/sharedStrings.xml><?xml version="1.0" encoding="utf-8"?>
<sst xmlns="http://schemas.openxmlformats.org/spreadsheetml/2006/main" count="144" uniqueCount="101">
  <si>
    <t>種目</t>
  </si>
  <si>
    <t>ふりがな</t>
  </si>
  <si>
    <t>選手</t>
  </si>
  <si>
    <t>生年月日</t>
  </si>
  <si>
    <t>年齢</t>
  </si>
  <si>
    <t>チーム名</t>
  </si>
  <si>
    <t>記</t>
  </si>
  <si>
    <t>印</t>
  </si>
  <si>
    <t>申込責任者</t>
  </si>
  <si>
    <t>住所</t>
  </si>
  <si>
    <t>電話・FAX</t>
  </si>
  <si>
    <t>電話・FAX</t>
  </si>
  <si>
    <t>e-mail</t>
  </si>
  <si>
    <t>氏名</t>
  </si>
  <si>
    <t>入力について　先にうす緑色のセル部分を入力して下さい。</t>
  </si>
  <si>
    <t>郵便番号</t>
  </si>
  <si>
    <t>大会名</t>
  </si>
  <si>
    <r>
      <t>山田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大郎</t>
    </r>
  </si>
  <si>
    <r>
      <t>やまだ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たろう</t>
    </r>
  </si>
  <si>
    <t>わかくさ</t>
  </si>
  <si>
    <t>風見鶏</t>
  </si>
  <si>
    <t>山本　大郎</t>
  </si>
  <si>
    <t>やまもと　たろう</t>
  </si>
  <si>
    <t>入力サンプル</t>
  </si>
  <si>
    <t>すべてのシートには、保護が付いております。
解除のときはツールからお願いします。
シートの解除をえらんで下さい。</t>
  </si>
  <si>
    <t>郵便番号は半角で入力して下さい</t>
  </si>
  <si>
    <t>申込責任者</t>
  </si>
  <si>
    <t>申込日</t>
  </si>
  <si>
    <t>満年齢確定日</t>
  </si>
  <si>
    <t>満年齢起算日</t>
  </si>
  <si>
    <t>注意事項</t>
  </si>
  <si>
    <t>「種目」の欄には、種目名リストの中から種目を選択してください。　他の参加種目もリストの中から選択して下さい</t>
  </si>
  <si>
    <t>都府県名</t>
  </si>
  <si>
    <r>
      <t xml:space="preserve">他の
</t>
    </r>
    <r>
      <rPr>
        <sz val="9"/>
        <rFont val="ＭＳ Ｐゴシック"/>
        <family val="3"/>
      </rPr>
      <t>参加種目</t>
    </r>
  </si>
  <si>
    <t>予選会兼個人戦事務局　御中</t>
  </si>
  <si>
    <t>　</t>
  </si>
  <si>
    <t>下記の者は、標記予選会・選手権大会に参加したく申しこみます。</t>
  </si>
  <si>
    <t>不要です</t>
  </si>
  <si>
    <t>本年度の登録費納入はは4月1日以降各所属連盟で済ませて下さい</t>
  </si>
  <si>
    <t>登録連盟</t>
  </si>
  <si>
    <t>社会人連盟</t>
  </si>
  <si>
    <t>レデイス連盟</t>
  </si>
  <si>
    <t>実業団連盟</t>
  </si>
  <si>
    <t>協会連盟無</t>
  </si>
  <si>
    <t>学生　連盟</t>
  </si>
  <si>
    <t>高校体連盟</t>
  </si>
  <si>
    <t>中学体連盟</t>
  </si>
  <si>
    <t>小学生連盟</t>
  </si>
  <si>
    <t>＊登録連盟は現在の登録連盟を選んでください</t>
  </si>
  <si>
    <t>社会人クラブバドミントン連盟登録表</t>
  </si>
  <si>
    <t>項</t>
  </si>
  <si>
    <t>郵便番号</t>
  </si>
  <si>
    <t>審判資格</t>
  </si>
  <si>
    <t>フリガナ</t>
  </si>
  <si>
    <t>指導者資格</t>
  </si>
  <si>
    <t>審判資格級</t>
  </si>
  <si>
    <t>協会登録番号</t>
  </si>
  <si>
    <t>＊未登録・他連盟登録者は登録シートで登録して下さい</t>
  </si>
  <si>
    <t>性別</t>
  </si>
  <si>
    <t>　</t>
  </si>
  <si>
    <t>　</t>
  </si>
  <si>
    <t xml:space="preserve"> </t>
  </si>
  <si>
    <t xml:space="preserve"> </t>
  </si>
  <si>
    <t xml:space="preserve"> </t>
  </si>
  <si>
    <t>男</t>
  </si>
  <si>
    <t>女</t>
  </si>
  <si>
    <t>単</t>
  </si>
  <si>
    <t>複</t>
  </si>
  <si>
    <t>混</t>
  </si>
  <si>
    <t>協会登録番号</t>
  </si>
  <si>
    <t>種別</t>
  </si>
  <si>
    <t>年代</t>
  </si>
  <si>
    <t>他の　　　　　参加種目</t>
  </si>
  <si>
    <t>有</t>
  </si>
  <si>
    <t>無</t>
  </si>
  <si>
    <t>選択</t>
  </si>
  <si>
    <t>一般</t>
  </si>
  <si>
    <t>３０歳以上</t>
  </si>
  <si>
    <t>３５歳以上</t>
  </si>
  <si>
    <t>４０歳以上</t>
  </si>
  <si>
    <t>４５歳以上</t>
  </si>
  <si>
    <t>５５歳以上</t>
  </si>
  <si>
    <t>５０歳以上</t>
  </si>
  <si>
    <t>６０歳以上</t>
  </si>
  <si>
    <t>６５歳以上</t>
  </si>
  <si>
    <t>７０歳以上</t>
  </si>
  <si>
    <t>８０歳以上</t>
  </si>
  <si>
    <t>９０歳以上</t>
  </si>
  <si>
    <t>100歳以上</t>
  </si>
  <si>
    <t>110歳以上</t>
  </si>
  <si>
    <t>120歳以上</t>
  </si>
  <si>
    <t xml:space="preserve"> </t>
  </si>
  <si>
    <t>　</t>
  </si>
  <si>
    <t>　</t>
  </si>
  <si>
    <t>2022日本ﾏｽﾀｰｽﾞ・全国社会人ｸﾗﾌﾞ予選会兼年代別選手権参加申込書</t>
  </si>
  <si>
    <t>日バ登録番号</t>
  </si>
  <si>
    <t>生年月日　　　(西暦yyyy/mm/dd　半角で入力)</t>
  </si>
  <si>
    <t>　　　</t>
  </si>
  <si>
    <t>代表者名</t>
  </si>
  <si>
    <t>未入力シートは削除しないで下さい。</t>
  </si>
  <si>
    <t>右の表で入力
してください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</si>
</sst>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[$-411]ggge&quot;年&quot;m&quot;月&quot;d&quot;日&quot;;@"/>
    <numFmt numFmtId="183" formatCode="&quot;Ｓ&quot;@"/>
    <numFmt numFmtId="184" formatCode="0_ "/>
    <numFmt numFmtId="185" formatCode="yyyy&quot;年&quot;m&quot;月&quot;d&quot;日&quot;;@"/>
    <numFmt numFmtId="186" formatCode="[$-F800]dddd\,\ mmmm\ dd\,\ yyyy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yyyy/m/d;@"/>
    <numFmt numFmtId="191" formatCode="[$]ggge&quot;年&quot;m&quot;月&quot;d&quot;日&quot;;@"/>
    <numFmt numFmtId="192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2" fillId="0" borderId="0" xfId="0" applyNumberFormat="1" applyFont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57" fontId="2" fillId="0" borderId="16" xfId="0" applyNumberFormat="1" applyFont="1" applyBorder="1" applyAlignment="1" applyProtection="1">
      <alignment vertical="center"/>
      <protection locked="0"/>
    </xf>
    <xf numFmtId="57" fontId="2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0" fillId="33" borderId="11" xfId="0" applyNumberFormat="1" applyFill="1" applyBorder="1" applyAlignment="1" applyProtection="1">
      <alignment horizontal="left" vertical="center"/>
      <protection locked="0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/>
      <protection locked="0"/>
    </xf>
    <xf numFmtId="182" fontId="0" fillId="33" borderId="11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33" borderId="11" xfId="43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distributed" wrapText="1" shrinkToFi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right" vertical="center" shrinkToFit="1"/>
    </xf>
    <xf numFmtId="185" fontId="0" fillId="0" borderId="10" xfId="0" applyNumberFormat="1" applyFont="1" applyBorder="1" applyAlignment="1" applyProtection="1">
      <alignment vertical="center"/>
      <protection locked="0"/>
    </xf>
    <xf numFmtId="185" fontId="0" fillId="0" borderId="12" xfId="0" applyNumberFormat="1" applyFont="1" applyBorder="1" applyAlignment="1" applyProtection="1">
      <alignment vertical="center"/>
      <protection locked="0"/>
    </xf>
    <xf numFmtId="185" fontId="0" fillId="0" borderId="10" xfId="0" applyNumberFormat="1" applyFont="1" applyFill="1" applyBorder="1" applyAlignment="1" applyProtection="1">
      <alignment vertical="center"/>
      <protection locked="0"/>
    </xf>
    <xf numFmtId="190" fontId="0" fillId="0" borderId="0" xfId="0" applyNumberFormat="1" applyAlignment="1" applyProtection="1">
      <alignment horizontal="left" vertical="center"/>
      <protection locked="0"/>
    </xf>
    <xf numFmtId="190" fontId="0" fillId="33" borderId="11" xfId="0" applyNumberForma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33" borderId="0" xfId="0" applyFill="1" applyAlignment="1" applyProtection="1">
      <alignment horizontal="left" vertical="center"/>
      <protection locked="0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15" fillId="35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82" fontId="0" fillId="0" borderId="0" xfId="0" applyNumberFormat="1" applyAlignment="1">
      <alignment horizontal="left" vertical="center" inden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right" vertical="center" textRotation="255"/>
    </xf>
    <xf numFmtId="0" fontId="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distributed" wrapText="1" shrinkToFit="1"/>
    </xf>
    <xf numFmtId="0" fontId="2" fillId="0" borderId="27" xfId="0" applyFont="1" applyBorder="1" applyAlignment="1">
      <alignment horizontal="center" vertical="distributed" wrapText="1" shrinkToFit="1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971550</xdr:colOff>
      <xdr:row>20</xdr:row>
      <xdr:rowOff>114300</xdr:rowOff>
    </xdr:from>
    <xdr:to>
      <xdr:col>26</xdr:col>
      <xdr:colOff>104775</xdr:colOff>
      <xdr:row>23</xdr:row>
      <xdr:rowOff>76200</xdr:rowOff>
    </xdr:to>
    <xdr:sp>
      <xdr:nvSpPr>
        <xdr:cNvPr id="1" name="Oval 1"/>
        <xdr:cNvSpPr>
          <a:spLocks/>
        </xdr:cNvSpPr>
      </xdr:nvSpPr>
      <xdr:spPr>
        <a:xfrm>
          <a:off x="19154775" y="4181475"/>
          <a:ext cx="847725" cy="8191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561975</xdr:colOff>
      <xdr:row>22</xdr:row>
      <xdr:rowOff>104775</xdr:rowOff>
    </xdr:from>
    <xdr:to>
      <xdr:col>24</xdr:col>
      <xdr:colOff>1009650</xdr:colOff>
      <xdr:row>25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8745200" y="4743450"/>
          <a:ext cx="447675" cy="838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876300</xdr:colOff>
      <xdr:row>25</xdr:row>
      <xdr:rowOff>95250</xdr:rowOff>
    </xdr:from>
    <xdr:to>
      <xdr:col>25</xdr:col>
      <xdr:colOff>171450</xdr:colOff>
      <xdr:row>26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8021300" y="5591175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日付の入力について</a:t>
          </a:r>
        </a:p>
      </xdr:txBody>
    </xdr:sp>
    <xdr:clientData/>
  </xdr:twoCellAnchor>
  <xdr:twoCellAnchor>
    <xdr:from>
      <xdr:col>22</xdr:col>
      <xdr:colOff>381000</xdr:colOff>
      <xdr:row>13</xdr:row>
      <xdr:rowOff>57150</xdr:rowOff>
    </xdr:from>
    <xdr:to>
      <xdr:col>24</xdr:col>
      <xdr:colOff>723900</xdr:colOff>
      <xdr:row>19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16487775" y="2476500"/>
          <a:ext cx="2419350" cy="1400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466725</xdr:colOff>
      <xdr:row>13</xdr:row>
      <xdr:rowOff>66675</xdr:rowOff>
    </xdr:from>
    <xdr:to>
      <xdr:col>24</xdr:col>
      <xdr:colOff>714375</xdr:colOff>
      <xdr:row>19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17611725" y="2486025"/>
          <a:ext cx="1285875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733425</xdr:colOff>
      <xdr:row>10</xdr:row>
      <xdr:rowOff>85725</xdr:rowOff>
    </xdr:from>
    <xdr:to>
      <xdr:col>29</xdr:col>
      <xdr:colOff>114300</xdr:colOff>
      <xdr:row>13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8916650" y="2105025"/>
          <a:ext cx="2447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21</xdr:col>
      <xdr:colOff>142875</xdr:colOff>
      <xdr:row>20</xdr:row>
      <xdr:rowOff>123825</xdr:rowOff>
    </xdr:from>
    <xdr:to>
      <xdr:col>22</xdr:col>
      <xdr:colOff>581025</xdr:colOff>
      <xdr:row>22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5897225" y="4191000"/>
          <a:ext cx="790575" cy="600075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590550</xdr:colOff>
      <xdr:row>22</xdr:row>
      <xdr:rowOff>161925</xdr:rowOff>
    </xdr:from>
    <xdr:to>
      <xdr:col>24</xdr:col>
      <xdr:colOff>542925</xdr:colOff>
      <xdr:row>24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6697325" y="4800600"/>
          <a:ext cx="20288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資格の有無を選択</a:t>
          </a:r>
        </a:p>
      </xdr:txBody>
    </xdr:sp>
    <xdr:clientData/>
  </xdr:twoCellAnchor>
  <xdr:twoCellAnchor>
    <xdr:from>
      <xdr:col>15</xdr:col>
      <xdr:colOff>209550</xdr:colOff>
      <xdr:row>17</xdr:row>
      <xdr:rowOff>200025</xdr:rowOff>
    </xdr:from>
    <xdr:to>
      <xdr:col>17</xdr:col>
      <xdr:colOff>0</xdr:colOff>
      <xdr:row>17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10725150" y="3295650"/>
          <a:ext cx="36195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B1:AL59"/>
  <sheetViews>
    <sheetView showGridLines="0" showZeros="0" tabSelected="1" zoomScaleSheetLayoutView="100" zoomScalePageLayoutView="0" workbookViewId="0" topLeftCell="A1">
      <selection activeCell="Q26" sqref="Q26"/>
    </sheetView>
  </sheetViews>
  <sheetFormatPr defaultColWidth="9.00390625" defaultRowHeight="13.5"/>
  <cols>
    <col min="2" max="2" width="2.625" style="8" customWidth="1"/>
    <col min="3" max="3" width="5.625" style="3" customWidth="1"/>
    <col min="4" max="4" width="5.625" style="0" customWidth="1"/>
    <col min="5" max="6" width="4.625" style="1" customWidth="1"/>
    <col min="7" max="10" width="13.625" style="0" customWidth="1"/>
    <col min="11" max="11" width="10.00390625" style="1" bestFit="1" customWidth="1"/>
    <col min="12" max="12" width="5.625" style="1" customWidth="1"/>
    <col min="13" max="13" width="5.625" style="0" customWidth="1"/>
    <col min="14" max="14" width="17.50390625" style="0" customWidth="1"/>
    <col min="15" max="15" width="12.625" style="0" customWidth="1"/>
    <col min="16" max="16" width="9.625" style="0" customWidth="1"/>
    <col min="17" max="17" width="40.625" style="0" customWidth="1"/>
    <col min="18" max="18" width="2.625" style="8" customWidth="1"/>
    <col min="19" max="19" width="5.625" style="15" customWidth="1"/>
    <col min="20" max="20" width="5.625" style="0" customWidth="1"/>
    <col min="21" max="22" width="4.625" style="1" customWidth="1"/>
    <col min="23" max="25" width="13.625" style="0" customWidth="1"/>
    <col min="26" max="26" width="8.875" style="0" customWidth="1"/>
    <col min="27" max="27" width="6.50390625" style="1" customWidth="1"/>
    <col min="28" max="29" width="5.625" style="1" customWidth="1"/>
    <col min="30" max="30" width="12.625" style="0" customWidth="1"/>
  </cols>
  <sheetData>
    <row r="1" spans="2:30" ht="26.25" customHeight="1">
      <c r="B1" s="187" t="str">
        <f>Q2</f>
        <v>2022日本ﾏｽﾀｰｽﾞ・全国社会人ｸﾗﾌﾞ予選会兼年代別選手権参加申込書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P1" s="154" t="s">
        <v>14</v>
      </c>
      <c r="Q1" s="154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2:32" ht="27" customHeight="1">
      <c r="B2" s="9"/>
      <c r="C2" s="9"/>
      <c r="D2" s="188" t="s">
        <v>61</v>
      </c>
      <c r="E2" s="189"/>
      <c r="F2" s="189"/>
      <c r="G2" s="189"/>
      <c r="H2" s="126" t="s">
        <v>61</v>
      </c>
      <c r="I2" s="20"/>
      <c r="J2" s="16"/>
      <c r="K2" s="77" t="s">
        <v>32</v>
      </c>
      <c r="L2" s="77"/>
      <c r="M2" s="42"/>
      <c r="N2" s="75"/>
      <c r="P2" t="s">
        <v>16</v>
      </c>
      <c r="Q2" s="146" t="s">
        <v>94</v>
      </c>
      <c r="R2" s="146"/>
      <c r="S2" s="146"/>
      <c r="T2" s="146"/>
      <c r="U2" s="146"/>
      <c r="V2" s="146"/>
      <c r="W2" s="25"/>
      <c r="X2" s="160" t="s">
        <v>35</v>
      </c>
      <c r="Y2" s="160"/>
      <c r="Z2" s="34"/>
      <c r="AA2" s="49"/>
      <c r="AB2" s="49"/>
      <c r="AC2" s="49"/>
      <c r="AD2" s="75"/>
      <c r="AE2" s="30"/>
      <c r="AF2" s="30"/>
    </row>
    <row r="3" spans="2:32" ht="13.5" customHeight="1">
      <c r="B3" s="9"/>
      <c r="C3" s="9"/>
      <c r="D3" s="9"/>
      <c r="E3" s="9"/>
      <c r="F3" s="9"/>
      <c r="G3" s="24"/>
      <c r="H3" s="25"/>
      <c r="I3" s="17"/>
      <c r="J3" s="16"/>
      <c r="K3" s="16"/>
      <c r="L3" s="16"/>
      <c r="M3" s="76" t="s">
        <v>37</v>
      </c>
      <c r="N3" s="76"/>
      <c r="P3" s="8" t="s">
        <v>29</v>
      </c>
      <c r="Q3" s="131">
        <v>44652</v>
      </c>
      <c r="R3" s="35"/>
      <c r="S3" s="35"/>
      <c r="T3" s="35"/>
      <c r="U3" s="35"/>
      <c r="V3" s="35"/>
      <c r="W3" s="25"/>
      <c r="X3" s="25"/>
      <c r="Y3" s="49"/>
      <c r="Z3" s="34"/>
      <c r="AA3" s="34"/>
      <c r="AB3" s="34"/>
      <c r="AC3" s="34"/>
      <c r="AD3" s="29"/>
      <c r="AE3" s="30"/>
      <c r="AF3" s="30"/>
    </row>
    <row r="4" spans="2:30" ht="13.5" customHeight="1">
      <c r="B4" s="163" t="s">
        <v>34</v>
      </c>
      <c r="C4" s="164"/>
      <c r="D4" s="164"/>
      <c r="E4" s="164"/>
      <c r="F4" s="164"/>
      <c r="G4" s="164"/>
      <c r="H4" s="164"/>
      <c r="I4" s="26"/>
      <c r="J4" s="26"/>
      <c r="K4" s="16"/>
      <c r="L4" s="16"/>
      <c r="P4" s="8" t="s">
        <v>28</v>
      </c>
      <c r="Q4" s="132">
        <v>44652</v>
      </c>
      <c r="R4" s="50"/>
      <c r="S4" s="159" t="s">
        <v>30</v>
      </c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7:30" ht="12.75">
      <c r="G5" s="27"/>
      <c r="H5" s="27"/>
      <c r="I5" s="186">
        <f>M2&amp;""</f>
      </c>
      <c r="J5" s="186"/>
      <c r="K5" s="186"/>
      <c r="L5" s="186"/>
      <c r="M5" s="186"/>
      <c r="N5" s="2"/>
      <c r="P5" s="8"/>
      <c r="Q5" s="28"/>
      <c r="R5" s="45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7:30" ht="13.5" customHeight="1">
      <c r="G6" s="27"/>
      <c r="H6" s="27"/>
      <c r="I6" s="27"/>
      <c r="J6" s="27"/>
      <c r="K6" s="31"/>
      <c r="L6" s="31"/>
      <c r="P6" t="s">
        <v>98</v>
      </c>
      <c r="Q6" s="68"/>
      <c r="R6" s="45"/>
      <c r="S6" s="153" t="s">
        <v>99</v>
      </c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</row>
    <row r="7" spans="4:30" ht="13.5" customHeight="1">
      <c r="D7" s="27"/>
      <c r="E7" s="31"/>
      <c r="F7" s="31"/>
      <c r="G7" s="69"/>
      <c r="H7" s="70"/>
      <c r="I7" s="82" t="s">
        <v>35</v>
      </c>
      <c r="J7" s="167">
        <f>Q6</f>
        <v>0</v>
      </c>
      <c r="K7" s="167"/>
      <c r="L7" s="31"/>
      <c r="M7" s="1" t="s">
        <v>35</v>
      </c>
      <c r="N7" s="1"/>
      <c r="Q7" s="66" t="s">
        <v>25</v>
      </c>
      <c r="R7" s="45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</row>
    <row r="8" spans="5:30" ht="13.5" customHeight="1">
      <c r="E8" s="168" t="s">
        <v>27</v>
      </c>
      <c r="F8" s="168"/>
      <c r="G8" s="165">
        <f>Q14</f>
        <v>0</v>
      </c>
      <c r="H8" s="165"/>
      <c r="O8" s="174" t="s">
        <v>26</v>
      </c>
      <c r="P8" s="39" t="s">
        <v>15</v>
      </c>
      <c r="Q8" s="43"/>
      <c r="R8" s="45"/>
      <c r="S8" s="56"/>
      <c r="T8" s="46"/>
      <c r="U8" s="47"/>
      <c r="V8" s="47"/>
      <c r="W8" s="46"/>
      <c r="X8" s="46"/>
      <c r="Y8" s="46"/>
      <c r="Z8" s="46"/>
      <c r="AA8" s="47"/>
      <c r="AB8" s="47"/>
      <c r="AC8" s="47"/>
      <c r="AD8" s="46"/>
    </row>
    <row r="9" spans="6:30" ht="12.75">
      <c r="F9" s="2"/>
      <c r="G9" s="1" t="s">
        <v>8</v>
      </c>
      <c r="H9" s="67" t="str">
        <f>"住所 〒"&amp;Q8</f>
        <v>住所 〒</v>
      </c>
      <c r="I9" s="190">
        <f>Q9</f>
        <v>0</v>
      </c>
      <c r="J9" s="190"/>
      <c r="K9" s="190"/>
      <c r="L9" s="190"/>
      <c r="M9" s="190"/>
      <c r="N9" s="184" t="s">
        <v>100</v>
      </c>
      <c r="O9" s="174"/>
      <c r="P9" s="39" t="s">
        <v>9</v>
      </c>
      <c r="Q9" s="44"/>
      <c r="R9" s="45"/>
      <c r="S9" s="56"/>
      <c r="T9" s="46"/>
      <c r="U9" s="47"/>
      <c r="V9" s="47"/>
      <c r="W9" s="46"/>
      <c r="X9" s="52"/>
      <c r="Y9" s="53"/>
      <c r="Z9" s="53"/>
      <c r="AA9" s="53"/>
      <c r="AB9" s="53"/>
      <c r="AC9" s="53"/>
      <c r="AD9" s="53"/>
    </row>
    <row r="10" spans="8:30" ht="12.75">
      <c r="H10" s="18" t="s">
        <v>10</v>
      </c>
      <c r="I10" s="170">
        <f>Q10</f>
        <v>0</v>
      </c>
      <c r="J10" s="170"/>
      <c r="K10" s="170"/>
      <c r="L10" s="170"/>
      <c r="M10" s="170"/>
      <c r="N10" s="185"/>
      <c r="O10" s="174"/>
      <c r="P10" s="39" t="s">
        <v>11</v>
      </c>
      <c r="Q10" s="43"/>
      <c r="R10" s="45"/>
      <c r="S10" s="56"/>
      <c r="T10" s="46"/>
      <c r="U10" s="47"/>
      <c r="V10" s="47"/>
      <c r="W10" s="46"/>
      <c r="X10" s="46"/>
      <c r="Y10" s="38"/>
      <c r="Z10" s="38"/>
      <c r="AA10" s="38"/>
      <c r="AB10" s="38"/>
      <c r="AC10" s="38"/>
      <c r="AD10" s="38"/>
    </row>
    <row r="11" spans="8:30" ht="12.75">
      <c r="H11" s="19" t="s">
        <v>12</v>
      </c>
      <c r="I11" s="166">
        <f>Q11</f>
        <v>0</v>
      </c>
      <c r="J11" s="166"/>
      <c r="K11" s="166"/>
      <c r="L11" s="166"/>
      <c r="M11" s="166"/>
      <c r="N11" s="185"/>
      <c r="O11" s="174"/>
      <c r="P11" s="39" t="s">
        <v>12</v>
      </c>
      <c r="Q11" s="79"/>
      <c r="R11" s="45"/>
      <c r="S11" s="56"/>
      <c r="T11" s="46"/>
      <c r="U11" s="47"/>
      <c r="V11" s="47"/>
      <c r="W11" s="46"/>
      <c r="X11" s="46"/>
      <c r="Y11" s="21"/>
      <c r="Z11" s="21"/>
      <c r="AA11" s="21"/>
      <c r="AB11" s="21"/>
      <c r="AC11" s="21"/>
      <c r="AD11" s="21"/>
    </row>
    <row r="12" spans="8:30" ht="12.75">
      <c r="H12" s="22" t="s">
        <v>13</v>
      </c>
      <c r="I12" s="166" t="str">
        <f>Q12</f>
        <v>　　　</v>
      </c>
      <c r="J12" s="166"/>
      <c r="K12" s="83" t="s">
        <v>7</v>
      </c>
      <c r="L12" s="83"/>
      <c r="M12" s="33"/>
      <c r="N12" s="53"/>
      <c r="O12" s="174"/>
      <c r="P12" s="39" t="s">
        <v>13</v>
      </c>
      <c r="Q12" s="43" t="s">
        <v>97</v>
      </c>
      <c r="R12" s="45"/>
      <c r="S12" s="56"/>
      <c r="T12" s="46"/>
      <c r="U12" s="47"/>
      <c r="V12" s="47"/>
      <c r="W12" s="46"/>
      <c r="X12" s="46"/>
      <c r="Y12" s="21"/>
      <c r="Z12" s="21"/>
      <c r="AA12" s="51"/>
      <c r="AB12" s="51"/>
      <c r="AC12" s="51"/>
      <c r="AD12" s="51"/>
    </row>
    <row r="13" spans="7:30" ht="6" customHeight="1">
      <c r="G13" s="20"/>
      <c r="H13" s="22"/>
      <c r="I13" s="23"/>
      <c r="J13" s="23"/>
      <c r="K13" s="34"/>
      <c r="L13" s="34"/>
      <c r="M13" s="21"/>
      <c r="N13" s="21"/>
      <c r="O13" s="174"/>
      <c r="R13" s="45"/>
      <c r="S13" s="56"/>
      <c r="T13" s="46"/>
      <c r="U13" s="47"/>
      <c r="V13" s="47"/>
      <c r="W13" s="46"/>
      <c r="X13" s="46"/>
      <c r="Y13" s="21"/>
      <c r="Z13" s="21"/>
      <c r="AA13" s="34"/>
      <c r="AB13" s="34"/>
      <c r="AC13" s="34"/>
      <c r="AD13" s="21"/>
    </row>
    <row r="14" spans="7:30" ht="12.75">
      <c r="G14" s="162" t="s">
        <v>36</v>
      </c>
      <c r="H14" s="162"/>
      <c r="I14" s="162"/>
      <c r="J14" s="162"/>
      <c r="K14" s="162"/>
      <c r="L14" s="162"/>
      <c r="M14" s="162"/>
      <c r="N14" s="38"/>
      <c r="O14" s="174"/>
      <c r="P14" s="39" t="s">
        <v>27</v>
      </c>
      <c r="Q14" s="74"/>
      <c r="R14" s="45"/>
      <c r="S14" s="56"/>
      <c r="T14" s="46"/>
      <c r="U14" s="47"/>
      <c r="V14" s="47"/>
      <c r="W14" s="38"/>
      <c r="X14" s="38"/>
      <c r="Y14" s="38"/>
      <c r="Z14" s="38"/>
      <c r="AA14" s="38"/>
      <c r="AB14" s="38"/>
      <c r="AC14" s="38"/>
      <c r="AD14" s="38"/>
    </row>
    <row r="15" spans="7:30" ht="13.5" customHeight="1">
      <c r="G15" s="169" t="s">
        <v>38</v>
      </c>
      <c r="H15" s="169"/>
      <c r="I15" s="169"/>
      <c r="J15" s="169"/>
      <c r="K15" s="169"/>
      <c r="L15" s="169"/>
      <c r="M15" s="169"/>
      <c r="P15" s="155" t="s">
        <v>24</v>
      </c>
      <c r="Q15" s="155"/>
      <c r="R15" s="45"/>
      <c r="S15" s="56"/>
      <c r="T15" s="46"/>
      <c r="U15" s="47"/>
      <c r="V15" s="47"/>
      <c r="W15" s="46"/>
      <c r="X15" s="46"/>
      <c r="Y15" s="46"/>
      <c r="Z15" s="46"/>
      <c r="AA15" s="47"/>
      <c r="AB15" s="47"/>
      <c r="AC15" s="47"/>
      <c r="AD15" s="46"/>
    </row>
    <row r="16" spans="2:30" ht="14.25">
      <c r="B16" s="161" t="s">
        <v>6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78"/>
      <c r="P16" s="156"/>
      <c r="Q16" s="156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2:30" ht="12.75">
      <c r="B17" s="112" t="s">
        <v>31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9"/>
      <c r="P17" s="156"/>
      <c r="Q17" s="156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</row>
    <row r="18" spans="3:32" ht="27" customHeight="1">
      <c r="C18" s="191" t="s">
        <v>0</v>
      </c>
      <c r="D18" s="192"/>
      <c r="E18" s="149" t="s">
        <v>58</v>
      </c>
      <c r="F18" s="149" t="s">
        <v>52</v>
      </c>
      <c r="G18" s="140" t="s">
        <v>2</v>
      </c>
      <c r="H18" s="140" t="s">
        <v>1</v>
      </c>
      <c r="I18" s="140" t="s">
        <v>5</v>
      </c>
      <c r="J18" s="178" t="s">
        <v>96</v>
      </c>
      <c r="K18" s="140" t="s">
        <v>4</v>
      </c>
      <c r="L18" s="180" t="s">
        <v>33</v>
      </c>
      <c r="M18" s="181"/>
      <c r="N18" s="140" t="s">
        <v>95</v>
      </c>
      <c r="O18" s="182" t="s">
        <v>39</v>
      </c>
      <c r="S18" s="151" t="s">
        <v>0</v>
      </c>
      <c r="T18" s="152"/>
      <c r="U18" s="149" t="s">
        <v>58</v>
      </c>
      <c r="V18" s="147" t="s">
        <v>52</v>
      </c>
      <c r="W18" s="140" t="s">
        <v>2</v>
      </c>
      <c r="X18" s="140" t="s">
        <v>1</v>
      </c>
      <c r="Y18" s="140" t="s">
        <v>5</v>
      </c>
      <c r="Z18" s="140" t="s">
        <v>3</v>
      </c>
      <c r="AA18" s="140" t="s">
        <v>4</v>
      </c>
      <c r="AB18" s="157" t="s">
        <v>72</v>
      </c>
      <c r="AC18" s="158"/>
      <c r="AD18" s="140" t="s">
        <v>69</v>
      </c>
      <c r="AE18" s="116" t="s">
        <v>39</v>
      </c>
      <c r="AF18" s="46"/>
    </row>
    <row r="19" spans="3:32" ht="27" customHeight="1">
      <c r="C19" s="124" t="s">
        <v>71</v>
      </c>
      <c r="D19" s="90" t="s">
        <v>70</v>
      </c>
      <c r="E19" s="175"/>
      <c r="F19" s="150"/>
      <c r="G19" s="141"/>
      <c r="H19" s="141"/>
      <c r="I19" s="141"/>
      <c r="J19" s="179"/>
      <c r="K19" s="141"/>
      <c r="L19" s="90" t="s">
        <v>71</v>
      </c>
      <c r="M19" s="113" t="s">
        <v>70</v>
      </c>
      <c r="N19" s="141"/>
      <c r="O19" s="183"/>
      <c r="P19" s="91"/>
      <c r="S19" s="115" t="s">
        <v>71</v>
      </c>
      <c r="T19" s="90" t="s">
        <v>70</v>
      </c>
      <c r="U19" s="150"/>
      <c r="V19" s="148"/>
      <c r="W19" s="141"/>
      <c r="X19" s="141"/>
      <c r="Y19" s="141"/>
      <c r="Z19" s="141"/>
      <c r="AA19" s="141"/>
      <c r="AB19" s="90" t="s">
        <v>71</v>
      </c>
      <c r="AC19" s="114" t="s">
        <v>70</v>
      </c>
      <c r="AD19" s="141"/>
      <c r="AE19" s="117"/>
      <c r="AF19" s="46"/>
    </row>
    <row r="20" spans="2:32" ht="22.5" customHeight="1">
      <c r="B20" s="168">
        <v>1</v>
      </c>
      <c r="C20" s="172"/>
      <c r="D20" s="142"/>
      <c r="E20" s="110"/>
      <c r="F20" s="5"/>
      <c r="G20" s="120" t="s">
        <v>92</v>
      </c>
      <c r="H20" s="120" t="str">
        <f>PHONETIC(G20)</f>
        <v>　</v>
      </c>
      <c r="I20" s="120" t="s">
        <v>91</v>
      </c>
      <c r="J20" s="129"/>
      <c r="K20" s="10">
        <f>IF(J20="","",DATEDIF(J20,Q4,"Y")&amp;"歳")</f>
      </c>
      <c r="L20" s="10"/>
      <c r="M20" s="13"/>
      <c r="N20" s="122" t="s">
        <v>61</v>
      </c>
      <c r="O20" s="80"/>
      <c r="P20" s="144" t="s">
        <v>23</v>
      </c>
      <c r="Q20" s="145"/>
      <c r="R20" s="171">
        <v>1</v>
      </c>
      <c r="S20" s="138" t="s">
        <v>75</v>
      </c>
      <c r="T20" s="142" t="s">
        <v>75</v>
      </c>
      <c r="U20" s="119" t="s">
        <v>75</v>
      </c>
      <c r="V20" s="5" t="s">
        <v>75</v>
      </c>
      <c r="W20" s="11" t="s">
        <v>17</v>
      </c>
      <c r="X20" s="11" t="s">
        <v>18</v>
      </c>
      <c r="Y20" s="11" t="s">
        <v>19</v>
      </c>
      <c r="Z20" s="6">
        <v>20122</v>
      </c>
      <c r="AA20" s="10" t="str">
        <f>IF(Z20="","",DATEDIF(Z20,Q4,"Y")&amp;"歳")</f>
        <v>67歳</v>
      </c>
      <c r="AB20" s="10" t="s">
        <v>75</v>
      </c>
      <c r="AC20" s="10" t="s">
        <v>75</v>
      </c>
      <c r="AD20" s="13" t="s">
        <v>59</v>
      </c>
      <c r="AE20" s="118" t="s">
        <v>75</v>
      </c>
      <c r="AF20" s="47"/>
    </row>
    <row r="21" spans="2:32" ht="22.5" customHeight="1">
      <c r="B21" s="168"/>
      <c r="C21" s="173"/>
      <c r="D21" s="143"/>
      <c r="E21" s="32"/>
      <c r="F21" s="5"/>
      <c r="G21" s="120"/>
      <c r="H21" s="120">
        <f aca="true" t="shared" si="0" ref="H21:H43">PHONETIC(G21)</f>
      </c>
      <c r="I21" s="121"/>
      <c r="J21" s="128"/>
      <c r="K21" s="4">
        <f>IF(J21="","",DATEDIF(J21,Q4,"Y")&amp;"歳")</f>
      </c>
      <c r="L21" s="4"/>
      <c r="M21" s="14"/>
      <c r="N21" s="123"/>
      <c r="O21" s="81"/>
      <c r="P21" s="144"/>
      <c r="Q21" s="145"/>
      <c r="R21" s="171"/>
      <c r="S21" s="139"/>
      <c r="T21" s="143"/>
      <c r="U21" s="5"/>
      <c r="V21" s="5" t="s">
        <v>59</v>
      </c>
      <c r="W21" s="12" t="s">
        <v>21</v>
      </c>
      <c r="X21" s="12" t="s">
        <v>22</v>
      </c>
      <c r="Y21" s="12" t="s">
        <v>20</v>
      </c>
      <c r="Z21" s="7">
        <v>20123</v>
      </c>
      <c r="AA21" s="4" t="str">
        <f>IF(Z21="","",DATEDIF(Z21,Q4,"Y")&amp;"歳")</f>
        <v>67歳</v>
      </c>
      <c r="AB21" s="4"/>
      <c r="AC21" s="4"/>
      <c r="AD21" s="14" t="s">
        <v>35</v>
      </c>
      <c r="AE21" s="81"/>
      <c r="AF21" s="20"/>
    </row>
    <row r="22" spans="2:32" ht="22.5" customHeight="1">
      <c r="B22" s="168">
        <v>2</v>
      </c>
      <c r="C22" s="172">
        <f>LEFT(M2,2)</f>
      </c>
      <c r="D22" s="142"/>
      <c r="E22" s="32"/>
      <c r="F22" s="5"/>
      <c r="G22" s="120"/>
      <c r="H22" s="120">
        <f t="shared" si="0"/>
      </c>
      <c r="I22" s="120"/>
      <c r="J22" s="129"/>
      <c r="K22" s="10">
        <f>IF(J22="","",DATEDIF(J22,Q4,"Y")&amp;"歳")</f>
      </c>
      <c r="L22" s="10"/>
      <c r="M22" s="13"/>
      <c r="N22" s="122"/>
      <c r="O22" s="84"/>
      <c r="P22" s="93" t="s">
        <v>48</v>
      </c>
      <c r="R22" s="171">
        <v>2</v>
      </c>
      <c r="S22" s="138">
        <v>65</v>
      </c>
      <c r="T22" s="142" t="s">
        <v>67</v>
      </c>
      <c r="U22" s="41" t="s">
        <v>59</v>
      </c>
      <c r="V22" s="5" t="s">
        <v>60</v>
      </c>
      <c r="W22" s="11"/>
      <c r="X22" s="11"/>
      <c r="Y22" s="11"/>
      <c r="Z22" s="62">
        <v>19573</v>
      </c>
      <c r="AA22" s="10" t="str">
        <f>IF(Z22="","",DATEDIF(Z22,Q4,"Y")&amp;"歳")</f>
        <v>68歳</v>
      </c>
      <c r="AB22" s="10">
        <v>65</v>
      </c>
      <c r="AC22" s="10" t="s">
        <v>66</v>
      </c>
      <c r="AD22" s="13" t="str">
        <f>LEFT(M2,1)&amp;"・"&amp;Y22</f>
        <v>・</v>
      </c>
      <c r="AE22" s="92"/>
      <c r="AF22" s="20"/>
    </row>
    <row r="23" spans="2:32" ht="22.5" customHeight="1">
      <c r="B23" s="168"/>
      <c r="C23" s="173"/>
      <c r="D23" s="143"/>
      <c r="E23" s="111"/>
      <c r="F23" s="5"/>
      <c r="G23" s="120" t="s">
        <v>93</v>
      </c>
      <c r="H23" s="120" t="str">
        <f t="shared" si="0"/>
        <v>　</v>
      </c>
      <c r="I23" s="121"/>
      <c r="J23" s="128"/>
      <c r="K23" s="4">
        <f>IF(J23="","",DATEDIF(J23,Q4,"Y")&amp;"歳")</f>
      </c>
      <c r="L23" s="4"/>
      <c r="M23" s="14"/>
      <c r="N23" s="123"/>
      <c r="O23" s="81"/>
      <c r="P23" s="107" t="s">
        <v>57</v>
      </c>
      <c r="Q23" s="2"/>
      <c r="R23" s="171"/>
      <c r="S23" s="176"/>
      <c r="T23" s="177"/>
      <c r="U23" s="41"/>
      <c r="V23" s="41"/>
      <c r="W23" s="36"/>
      <c r="X23" s="36"/>
      <c r="Y23" s="36"/>
      <c r="Z23" s="63">
        <v>19573</v>
      </c>
      <c r="AA23" s="37" t="str">
        <f>IF(Z23="","",DATEDIF(Z23,Q4,"Y")&amp;"歳")</f>
        <v>68歳</v>
      </c>
      <c r="AB23" s="37"/>
      <c r="AC23" s="37"/>
      <c r="AD23" s="55" t="str">
        <f>LEFT(M2,1)&amp;"・"&amp;Y23</f>
        <v>・</v>
      </c>
      <c r="AE23" s="92"/>
      <c r="AF23" s="20"/>
    </row>
    <row r="24" spans="2:32" ht="22.5" customHeight="1">
      <c r="B24" s="168">
        <v>3</v>
      </c>
      <c r="C24" s="172">
        <f>LEFT(M2,2)</f>
      </c>
      <c r="D24" s="142"/>
      <c r="E24" s="5"/>
      <c r="F24" s="5"/>
      <c r="G24" s="120"/>
      <c r="H24" s="120">
        <f t="shared" si="0"/>
      </c>
      <c r="I24" s="120"/>
      <c r="J24" s="129"/>
      <c r="K24" s="10">
        <f>IF(J24="","",DATEDIF(J24,Q4,"Y")&amp;"歳")</f>
      </c>
      <c r="L24" s="10"/>
      <c r="M24" s="13"/>
      <c r="N24" s="122"/>
      <c r="O24" s="84"/>
      <c r="P24" s="1"/>
      <c r="R24" s="136"/>
      <c r="S24" s="135"/>
      <c r="T24" s="134"/>
      <c r="U24" s="134"/>
      <c r="V24" s="57"/>
      <c r="W24" s="58"/>
      <c r="X24" s="58"/>
      <c r="Y24" s="58"/>
      <c r="Z24" s="64"/>
      <c r="AA24" s="56"/>
      <c r="AB24" s="56"/>
      <c r="AC24" s="56"/>
      <c r="AD24" s="60"/>
      <c r="AE24" s="92"/>
      <c r="AF24" s="20"/>
    </row>
    <row r="25" spans="2:30" ht="22.5" customHeight="1">
      <c r="B25" s="168"/>
      <c r="C25" s="173"/>
      <c r="D25" s="143"/>
      <c r="E25" s="109"/>
      <c r="F25" s="5"/>
      <c r="G25" s="120"/>
      <c r="H25" s="120">
        <f t="shared" si="0"/>
      </c>
      <c r="I25" s="121"/>
      <c r="J25" s="128"/>
      <c r="K25" s="4">
        <f>IF(J25="","",DATEDIF(J25,Q4,"Y")&amp;"歳")</f>
      </c>
      <c r="L25" s="4"/>
      <c r="M25" s="14"/>
      <c r="N25" s="123"/>
      <c r="O25" s="81"/>
      <c r="P25" s="1"/>
      <c r="R25" s="136"/>
      <c r="S25" s="135"/>
      <c r="T25" s="134"/>
      <c r="U25" s="134"/>
      <c r="V25" s="57"/>
      <c r="W25" s="58"/>
      <c r="X25" s="58"/>
      <c r="Y25" s="58"/>
      <c r="Z25" s="61"/>
      <c r="AA25" s="56"/>
      <c r="AB25" s="56"/>
      <c r="AC25" s="56"/>
      <c r="AD25" s="60"/>
    </row>
    <row r="26" spans="2:30" ht="22.5" customHeight="1">
      <c r="B26" s="168">
        <v>4</v>
      </c>
      <c r="C26" s="172">
        <f>LEFT(M2,2)</f>
      </c>
      <c r="D26" s="142"/>
      <c r="E26" s="41"/>
      <c r="F26" s="5"/>
      <c r="G26" s="120"/>
      <c r="H26" s="120">
        <f t="shared" si="0"/>
      </c>
      <c r="I26" s="120"/>
      <c r="J26" s="129"/>
      <c r="K26" s="10">
        <f>IF(J26="","",DATEDIF(J26,Q4,"Y")&amp;"歳")</f>
      </c>
      <c r="L26" s="10"/>
      <c r="M26" s="13"/>
      <c r="N26" s="122"/>
      <c r="O26" s="84"/>
      <c r="P26" s="1"/>
      <c r="R26" s="136"/>
      <c r="S26" s="135"/>
      <c r="T26" s="134"/>
      <c r="U26" s="134"/>
      <c r="V26" s="57"/>
      <c r="W26" s="58"/>
      <c r="X26" s="58"/>
      <c r="Y26" s="58"/>
      <c r="Z26" s="61"/>
      <c r="AA26" s="56"/>
      <c r="AB26" s="56"/>
      <c r="AC26" s="56"/>
      <c r="AD26" s="60"/>
    </row>
    <row r="27" spans="2:30" ht="22.5" customHeight="1">
      <c r="B27" s="168"/>
      <c r="C27" s="173"/>
      <c r="D27" s="143"/>
      <c r="E27" s="5"/>
      <c r="F27" s="5"/>
      <c r="G27" s="120"/>
      <c r="H27" s="120">
        <f t="shared" si="0"/>
      </c>
      <c r="I27" s="121"/>
      <c r="J27" s="128"/>
      <c r="K27" s="4">
        <f>IF(J27="","",DATEDIF(J27,Q4,"Y")&amp;"歳")</f>
      </c>
      <c r="L27" s="4"/>
      <c r="M27" s="14"/>
      <c r="N27" s="123"/>
      <c r="O27" s="81"/>
      <c r="P27" s="1"/>
      <c r="Q27" s="133"/>
      <c r="R27" s="136"/>
      <c r="S27" s="135"/>
      <c r="T27" s="134"/>
      <c r="U27" s="134"/>
      <c r="V27" s="57"/>
      <c r="W27" s="58"/>
      <c r="X27" s="58"/>
      <c r="Y27" s="58"/>
      <c r="Z27" s="61"/>
      <c r="AA27" s="56"/>
      <c r="AB27" s="56"/>
      <c r="AC27" s="56"/>
      <c r="AD27" s="60"/>
    </row>
    <row r="28" spans="2:38" ht="22.5" customHeight="1">
      <c r="B28" s="168">
        <v>5</v>
      </c>
      <c r="C28" s="172">
        <f>LEFT(M2,2)</f>
      </c>
      <c r="D28" s="142"/>
      <c r="E28" s="41"/>
      <c r="F28" s="40"/>
      <c r="G28" s="120"/>
      <c r="H28" s="120">
        <f t="shared" si="0"/>
      </c>
      <c r="I28" s="120"/>
      <c r="J28" s="129"/>
      <c r="K28" s="10">
        <f>IF(J28="","",DATEDIF(J28,Q4,"Y")&amp;"歳")</f>
      </c>
      <c r="L28" s="10"/>
      <c r="M28" s="13"/>
      <c r="N28" s="122"/>
      <c r="P28" s="85"/>
      <c r="R28" s="136"/>
      <c r="S28" s="135"/>
      <c r="T28" s="134"/>
      <c r="U28" s="134"/>
      <c r="V28" s="57"/>
      <c r="W28" s="58"/>
      <c r="X28" s="58"/>
      <c r="Y28" s="89" t="s">
        <v>61</v>
      </c>
      <c r="Z28" s="88"/>
      <c r="AA28" s="56"/>
      <c r="AB28" s="56"/>
      <c r="AC28" s="56"/>
      <c r="AD28" s="60"/>
      <c r="AG28" t="s">
        <v>73</v>
      </c>
      <c r="AH28" t="s">
        <v>66</v>
      </c>
      <c r="AI28" s="1" t="s">
        <v>64</v>
      </c>
      <c r="AJ28" s="89"/>
      <c r="AL28" t="s">
        <v>76</v>
      </c>
    </row>
    <row r="29" spans="2:38" ht="22.5" customHeight="1">
      <c r="B29" s="168"/>
      <c r="C29" s="173"/>
      <c r="D29" s="143"/>
      <c r="E29" s="5"/>
      <c r="F29" s="5"/>
      <c r="G29" s="120"/>
      <c r="H29" s="120">
        <f t="shared" si="0"/>
      </c>
      <c r="I29" s="121"/>
      <c r="J29" s="128"/>
      <c r="K29" s="4">
        <f>IF(J29="","",DATEDIF(J29,Q4,"Y")&amp;"歳")</f>
      </c>
      <c r="L29" s="4"/>
      <c r="M29" s="14"/>
      <c r="N29" s="123"/>
      <c r="O29" s="81"/>
      <c r="P29" s="1"/>
      <c r="R29" s="136"/>
      <c r="S29" s="135"/>
      <c r="T29" s="134"/>
      <c r="U29" s="134"/>
      <c r="V29" s="57"/>
      <c r="W29" s="58"/>
      <c r="X29" s="86"/>
      <c r="Y29" s="36" t="s">
        <v>62</v>
      </c>
      <c r="Z29" s="61"/>
      <c r="AA29" s="56"/>
      <c r="AB29" s="56"/>
      <c r="AC29" s="56"/>
      <c r="AD29" s="60"/>
      <c r="AG29" t="s">
        <v>74</v>
      </c>
      <c r="AH29" t="s">
        <v>67</v>
      </c>
      <c r="AI29" s="1" t="s">
        <v>65</v>
      </c>
      <c r="AJ29" s="36" t="s">
        <v>43</v>
      </c>
      <c r="AL29" t="s">
        <v>77</v>
      </c>
    </row>
    <row r="30" spans="2:38" ht="22.5" customHeight="1">
      <c r="B30" s="168">
        <v>6</v>
      </c>
      <c r="C30" s="172">
        <f>LEFT(M2,2)</f>
      </c>
      <c r="D30" s="142"/>
      <c r="E30" s="5"/>
      <c r="F30" s="5"/>
      <c r="G30" s="120"/>
      <c r="H30" s="120">
        <f t="shared" si="0"/>
      </c>
      <c r="I30" s="120"/>
      <c r="J30" s="129"/>
      <c r="K30" s="10">
        <f>IF(J30="","",DATEDIF(J30,Q4,"Y")&amp;"歳")</f>
      </c>
      <c r="L30" s="10"/>
      <c r="M30" s="13"/>
      <c r="N30" s="122"/>
      <c r="O30" s="84"/>
      <c r="P30" s="1"/>
      <c r="R30" s="136"/>
      <c r="S30" s="135"/>
      <c r="T30" s="134"/>
      <c r="U30" s="134"/>
      <c r="V30" s="57"/>
      <c r="W30" s="58"/>
      <c r="X30" s="86"/>
      <c r="Y30" s="36" t="s">
        <v>62</v>
      </c>
      <c r="Z30" s="61"/>
      <c r="AA30" s="65"/>
      <c r="AB30" s="65"/>
      <c r="AC30" s="65"/>
      <c r="AD30" s="60"/>
      <c r="AH30" t="s">
        <v>68</v>
      </c>
      <c r="AJ30" s="36" t="s">
        <v>40</v>
      </c>
      <c r="AL30" t="s">
        <v>78</v>
      </c>
    </row>
    <row r="31" spans="2:38" ht="22.5" customHeight="1">
      <c r="B31" s="168"/>
      <c r="C31" s="173"/>
      <c r="D31" s="143"/>
      <c r="E31" s="5"/>
      <c r="F31" s="5"/>
      <c r="G31" s="120"/>
      <c r="H31" s="120">
        <f t="shared" si="0"/>
      </c>
      <c r="I31" s="121"/>
      <c r="J31" s="128"/>
      <c r="K31" s="4">
        <f>IF(J31="","",DATEDIF(J31,Q4,"Y")&amp;"歳")</f>
      </c>
      <c r="L31" s="4"/>
      <c r="M31" s="14"/>
      <c r="N31" s="123"/>
      <c r="O31" s="84"/>
      <c r="P31" s="1"/>
      <c r="R31" s="136"/>
      <c r="S31" s="135"/>
      <c r="T31" s="134"/>
      <c r="U31" s="134"/>
      <c r="V31" s="57"/>
      <c r="W31" s="58"/>
      <c r="X31" s="86"/>
      <c r="Y31" s="36" t="s">
        <v>63</v>
      </c>
      <c r="Z31" s="61"/>
      <c r="AA31" s="56"/>
      <c r="AB31" s="56"/>
      <c r="AC31" s="56"/>
      <c r="AD31" s="60"/>
      <c r="AJ31" s="36" t="s">
        <v>41</v>
      </c>
      <c r="AL31" t="s">
        <v>79</v>
      </c>
    </row>
    <row r="32" spans="2:38" ht="22.5" customHeight="1">
      <c r="B32" s="168">
        <v>7</v>
      </c>
      <c r="C32" s="172">
        <f>LEFT(M2,2)</f>
      </c>
      <c r="D32" s="142"/>
      <c r="E32" s="5"/>
      <c r="F32" s="40"/>
      <c r="G32" s="120"/>
      <c r="H32" s="120">
        <f t="shared" si="0"/>
      </c>
      <c r="I32" s="120"/>
      <c r="J32" s="129"/>
      <c r="K32" s="10">
        <f>IF(J32="","",DATEDIF(J32,Q4,"Y")&amp;"歳")</f>
      </c>
      <c r="L32" s="10"/>
      <c r="M32" s="13"/>
      <c r="N32" s="122"/>
      <c r="O32" s="80"/>
      <c r="R32" s="136"/>
      <c r="S32" s="135"/>
      <c r="T32" s="134"/>
      <c r="U32" s="134"/>
      <c r="V32" s="57"/>
      <c r="W32" s="58"/>
      <c r="X32" s="86"/>
      <c r="Y32" s="36" t="s">
        <v>62</v>
      </c>
      <c r="Z32" s="61"/>
      <c r="AA32" s="56"/>
      <c r="AB32" s="56"/>
      <c r="AC32" s="56"/>
      <c r="AD32" s="60"/>
      <c r="AJ32" s="36" t="s">
        <v>42</v>
      </c>
      <c r="AL32" t="s">
        <v>80</v>
      </c>
    </row>
    <row r="33" spans="2:38" ht="22.5" customHeight="1">
      <c r="B33" s="168"/>
      <c r="C33" s="173"/>
      <c r="D33" s="143"/>
      <c r="E33" s="5"/>
      <c r="F33" s="40"/>
      <c r="G33" s="120"/>
      <c r="H33" s="120">
        <f t="shared" si="0"/>
      </c>
      <c r="I33" s="121"/>
      <c r="J33" s="128"/>
      <c r="K33" s="4">
        <f>IF(J33="","",DATEDIF(J33,Q4,"Y")&amp;"歳")</f>
      </c>
      <c r="L33" s="4"/>
      <c r="M33" s="14"/>
      <c r="N33" s="123"/>
      <c r="O33" s="81"/>
      <c r="P33" s="1"/>
      <c r="R33" s="136"/>
      <c r="S33" s="135"/>
      <c r="T33" s="134"/>
      <c r="U33" s="134"/>
      <c r="V33" s="57"/>
      <c r="W33" s="58"/>
      <c r="X33" s="86"/>
      <c r="Y33" s="36" t="s">
        <v>62</v>
      </c>
      <c r="Z33" s="59"/>
      <c r="AA33" s="56"/>
      <c r="AB33" s="56"/>
      <c r="AC33" s="56"/>
      <c r="AD33" s="60"/>
      <c r="AJ33" s="36" t="s">
        <v>44</v>
      </c>
      <c r="AL33" t="s">
        <v>82</v>
      </c>
    </row>
    <row r="34" spans="2:38" ht="22.5" customHeight="1">
      <c r="B34" s="168">
        <v>8</v>
      </c>
      <c r="C34" s="172">
        <f>LEFT(M2,2)</f>
      </c>
      <c r="D34" s="142"/>
      <c r="E34" s="5"/>
      <c r="F34" s="5"/>
      <c r="G34" s="120"/>
      <c r="H34" s="120">
        <f t="shared" si="0"/>
      </c>
      <c r="I34" s="120"/>
      <c r="J34" s="129"/>
      <c r="K34" s="10">
        <f>IF(J34="","",DATEDIF(J34,Q4,"Y")&amp;"歳")</f>
      </c>
      <c r="L34" s="10"/>
      <c r="M34" s="13"/>
      <c r="N34" s="122"/>
      <c r="O34" s="84"/>
      <c r="P34" s="1"/>
      <c r="R34" s="136"/>
      <c r="S34" s="135"/>
      <c r="T34" s="134"/>
      <c r="U34" s="134"/>
      <c r="V34" s="57"/>
      <c r="W34" s="58"/>
      <c r="X34" s="86"/>
      <c r="Y34" s="36" t="s">
        <v>62</v>
      </c>
      <c r="Z34" s="59"/>
      <c r="AA34" s="56"/>
      <c r="AB34" s="56"/>
      <c r="AC34" s="56"/>
      <c r="AD34" s="60"/>
      <c r="AJ34" s="36" t="s">
        <v>45</v>
      </c>
      <c r="AL34" t="s">
        <v>81</v>
      </c>
    </row>
    <row r="35" spans="2:38" ht="22.5" customHeight="1">
      <c r="B35" s="168"/>
      <c r="C35" s="173"/>
      <c r="D35" s="143"/>
      <c r="E35" s="5"/>
      <c r="F35" s="5"/>
      <c r="G35" s="120"/>
      <c r="H35" s="120">
        <f t="shared" si="0"/>
      </c>
      <c r="I35" s="121"/>
      <c r="J35" s="128"/>
      <c r="K35" s="4">
        <f>IF(J35="","",DATEDIF(J35,Q4,"Y")&amp;"歳")</f>
      </c>
      <c r="L35" s="4"/>
      <c r="M35" s="14"/>
      <c r="N35" s="123"/>
      <c r="O35" s="84"/>
      <c r="P35" s="85"/>
      <c r="R35" s="136"/>
      <c r="S35" s="135"/>
      <c r="T35" s="134"/>
      <c r="U35" s="134"/>
      <c r="V35" s="57"/>
      <c r="W35" s="58"/>
      <c r="X35" s="86"/>
      <c r="Y35" s="36" t="s">
        <v>62</v>
      </c>
      <c r="Z35" s="59"/>
      <c r="AA35" s="56"/>
      <c r="AB35" s="56"/>
      <c r="AC35" s="56"/>
      <c r="AD35" s="60"/>
      <c r="AJ35" s="36" t="s">
        <v>46</v>
      </c>
      <c r="AL35" t="s">
        <v>83</v>
      </c>
    </row>
    <row r="36" spans="2:38" ht="22.5" customHeight="1">
      <c r="B36" s="168">
        <v>9</v>
      </c>
      <c r="C36" s="172">
        <f>LEFT(M2,2)</f>
      </c>
      <c r="D36" s="142"/>
      <c r="E36" s="5"/>
      <c r="F36" s="5"/>
      <c r="G36" s="120"/>
      <c r="H36" s="120">
        <f t="shared" si="0"/>
      </c>
      <c r="I36" s="120"/>
      <c r="J36" s="129"/>
      <c r="K36" s="10">
        <f>IF(J36="","",DATEDIF(J36,Q4,"Y")&amp;"歳")</f>
      </c>
      <c r="L36" s="10"/>
      <c r="M36" s="13"/>
      <c r="N36" s="122"/>
      <c r="O36" s="80"/>
      <c r="P36" s="1"/>
      <c r="R36" s="136"/>
      <c r="S36" s="135"/>
      <c r="T36" s="134"/>
      <c r="U36" s="134"/>
      <c r="V36" s="57"/>
      <c r="W36" s="58"/>
      <c r="X36" s="86"/>
      <c r="Y36" s="36" t="s">
        <v>62</v>
      </c>
      <c r="Z36" s="59"/>
      <c r="AA36" s="56"/>
      <c r="AB36" s="56"/>
      <c r="AC36" s="56"/>
      <c r="AD36" s="60"/>
      <c r="AJ36" s="36" t="s">
        <v>47</v>
      </c>
      <c r="AL36" t="s">
        <v>84</v>
      </c>
    </row>
    <row r="37" spans="2:38" ht="22.5" customHeight="1">
      <c r="B37" s="168"/>
      <c r="C37" s="173"/>
      <c r="D37" s="143"/>
      <c r="E37" s="5"/>
      <c r="F37" s="5"/>
      <c r="G37" s="120"/>
      <c r="H37" s="120">
        <f t="shared" si="0"/>
      </c>
      <c r="I37" s="121"/>
      <c r="J37" s="130"/>
      <c r="K37" s="4">
        <f>IF(J37="","",DATEDIF(J37,Q4,"Y")&amp;"歳")</f>
      </c>
      <c r="L37" s="4"/>
      <c r="M37" s="14"/>
      <c r="N37" s="123"/>
      <c r="O37" s="81"/>
      <c r="P37" s="1"/>
      <c r="R37" s="136"/>
      <c r="S37" s="135"/>
      <c r="T37" s="134"/>
      <c r="U37" s="134"/>
      <c r="V37" s="57"/>
      <c r="W37" s="58"/>
      <c r="X37" s="58"/>
      <c r="Y37" s="87"/>
      <c r="Z37" s="59"/>
      <c r="AA37" s="56"/>
      <c r="AB37" s="56"/>
      <c r="AC37" s="56"/>
      <c r="AD37" s="60"/>
      <c r="AL37" t="s">
        <v>85</v>
      </c>
    </row>
    <row r="38" spans="2:38" ht="22.5" customHeight="1">
      <c r="B38" s="168">
        <v>10</v>
      </c>
      <c r="C38" s="172">
        <f>LEFT(M2,2)</f>
      </c>
      <c r="D38" s="142"/>
      <c r="E38" s="5"/>
      <c r="F38" s="40"/>
      <c r="G38" s="120"/>
      <c r="H38" s="120">
        <f t="shared" si="0"/>
      </c>
      <c r="I38" s="120"/>
      <c r="J38" s="129"/>
      <c r="K38" s="10">
        <f>IF(J38="","",DATEDIF(J38,Q4,"Y")&amp;"歳")</f>
      </c>
      <c r="L38" s="10"/>
      <c r="M38" s="13"/>
      <c r="N38" s="127"/>
      <c r="O38" s="84"/>
      <c r="P38" s="1"/>
      <c r="R38" s="136"/>
      <c r="S38" s="135"/>
      <c r="T38" s="134"/>
      <c r="U38" s="134"/>
      <c r="V38" s="57"/>
      <c r="W38" s="58"/>
      <c r="X38" s="58"/>
      <c r="Y38" s="58"/>
      <c r="Z38" s="59"/>
      <c r="AA38" s="56"/>
      <c r="AB38" s="56"/>
      <c r="AC38" s="56"/>
      <c r="AD38" s="60"/>
      <c r="AL38" t="s">
        <v>86</v>
      </c>
    </row>
    <row r="39" spans="2:38" ht="22.5" customHeight="1">
      <c r="B39" s="168"/>
      <c r="C39" s="173"/>
      <c r="D39" s="143"/>
      <c r="E39" s="5"/>
      <c r="F39" s="40"/>
      <c r="G39" s="120"/>
      <c r="H39" s="120">
        <f t="shared" si="0"/>
      </c>
      <c r="I39" s="121"/>
      <c r="J39" s="128"/>
      <c r="K39" s="4">
        <f>IF(J39="","",DATEDIF(J39,Q4,"Y")&amp;"歳")</f>
      </c>
      <c r="L39" s="4"/>
      <c r="M39" s="14"/>
      <c r="N39" s="123"/>
      <c r="O39" s="84"/>
      <c r="P39" s="1"/>
      <c r="R39" s="136"/>
      <c r="S39" s="135"/>
      <c r="T39" s="134"/>
      <c r="U39" s="134"/>
      <c r="V39" s="57"/>
      <c r="W39" s="58"/>
      <c r="X39" s="58"/>
      <c r="Y39" s="58"/>
      <c r="Z39" s="59"/>
      <c r="AA39" s="56"/>
      <c r="AB39" s="56"/>
      <c r="AC39" s="56"/>
      <c r="AD39" s="60"/>
      <c r="AL39" t="s">
        <v>87</v>
      </c>
    </row>
    <row r="40" spans="2:38" ht="22.5" customHeight="1">
      <c r="B40" s="168">
        <v>11</v>
      </c>
      <c r="C40" s="172">
        <f>LEFT(M2,2)</f>
      </c>
      <c r="D40" s="142"/>
      <c r="E40" s="5"/>
      <c r="F40" s="5"/>
      <c r="G40" s="120"/>
      <c r="H40" s="120">
        <f t="shared" si="0"/>
      </c>
      <c r="I40" s="120"/>
      <c r="J40" s="129"/>
      <c r="K40" s="10">
        <f>IF(J40="","",DATEDIF(J40,Q4,"Y")&amp;"歳")</f>
      </c>
      <c r="L40" s="10"/>
      <c r="M40" s="13"/>
      <c r="N40" s="122"/>
      <c r="O40" s="80"/>
      <c r="P40" s="1"/>
      <c r="R40" s="136"/>
      <c r="S40" s="135"/>
      <c r="T40" s="134"/>
      <c r="U40" s="134"/>
      <c r="V40" s="57"/>
      <c r="W40" s="58"/>
      <c r="X40" s="58"/>
      <c r="Y40" s="58"/>
      <c r="Z40" s="59"/>
      <c r="AA40" s="56"/>
      <c r="AB40" s="56"/>
      <c r="AC40" s="56"/>
      <c r="AD40" s="60"/>
      <c r="AL40" t="s">
        <v>88</v>
      </c>
    </row>
    <row r="41" spans="2:38" ht="22.5" customHeight="1">
      <c r="B41" s="168"/>
      <c r="C41" s="173"/>
      <c r="D41" s="143"/>
      <c r="E41" s="5"/>
      <c r="F41" s="5"/>
      <c r="G41" s="120"/>
      <c r="H41" s="120">
        <f t="shared" si="0"/>
      </c>
      <c r="I41" s="121"/>
      <c r="J41" s="128"/>
      <c r="K41" s="4">
        <f>IF(J41="","",DATEDIF(J41,Q4,"Y")&amp;"歳")</f>
      </c>
      <c r="L41" s="4"/>
      <c r="M41" s="14"/>
      <c r="N41" s="123"/>
      <c r="O41" s="84"/>
      <c r="P41" s="1"/>
      <c r="R41" s="136"/>
      <c r="S41" s="135"/>
      <c r="T41" s="134"/>
      <c r="U41" s="134"/>
      <c r="V41" s="57"/>
      <c r="W41" s="58"/>
      <c r="X41" s="58"/>
      <c r="Y41" s="58"/>
      <c r="Z41" s="59"/>
      <c r="AA41" s="56"/>
      <c r="AB41" s="56"/>
      <c r="AC41" s="56"/>
      <c r="AD41" s="60"/>
      <c r="AL41" t="s">
        <v>89</v>
      </c>
    </row>
    <row r="42" spans="2:38" ht="22.5" customHeight="1">
      <c r="B42" s="168">
        <v>12</v>
      </c>
      <c r="C42" s="172">
        <f>LEFT(M2,2)</f>
      </c>
      <c r="D42" s="142"/>
      <c r="E42" s="5"/>
      <c r="F42" s="5"/>
      <c r="G42" s="120"/>
      <c r="H42" s="120">
        <f t="shared" si="0"/>
      </c>
      <c r="I42" s="120"/>
      <c r="J42" s="129"/>
      <c r="K42" s="10">
        <f>IF(J42="","",DATEDIF(J42,Q4,"Y")&amp;"歳")</f>
      </c>
      <c r="L42" s="10"/>
      <c r="M42" s="13"/>
      <c r="N42" s="122"/>
      <c r="O42" s="80"/>
      <c r="P42" s="1"/>
      <c r="R42" s="136"/>
      <c r="S42" s="135"/>
      <c r="T42" s="134"/>
      <c r="U42" s="134"/>
      <c r="V42" s="57"/>
      <c r="W42" s="58"/>
      <c r="X42" s="58"/>
      <c r="Y42" s="58"/>
      <c r="Z42" s="59"/>
      <c r="AA42" s="56"/>
      <c r="AB42" s="56"/>
      <c r="AC42" s="56"/>
      <c r="AD42" s="60"/>
      <c r="AL42" t="s">
        <v>90</v>
      </c>
    </row>
    <row r="43" spans="2:30" ht="22.5" customHeight="1">
      <c r="B43" s="168"/>
      <c r="C43" s="173"/>
      <c r="D43" s="143"/>
      <c r="E43" s="5"/>
      <c r="F43" s="5"/>
      <c r="G43" s="120"/>
      <c r="H43" s="125">
        <f t="shared" si="0"/>
      </c>
      <c r="I43" s="121"/>
      <c r="J43" s="128"/>
      <c r="K43" s="4">
        <f>IF(J43="","",DATEDIF(J43,Q4,"Y")&amp;"歳")</f>
      </c>
      <c r="L43" s="4"/>
      <c r="M43" s="14"/>
      <c r="N43" s="123"/>
      <c r="O43" s="84"/>
      <c r="P43" s="1"/>
      <c r="R43" s="136"/>
      <c r="S43" s="135"/>
      <c r="T43" s="134"/>
      <c r="U43" s="134"/>
      <c r="V43" s="57"/>
      <c r="W43" s="58"/>
      <c r="X43" s="58"/>
      <c r="Y43" s="58"/>
      <c r="Z43" s="59"/>
      <c r="AA43" s="56"/>
      <c r="AB43" s="56"/>
      <c r="AC43" s="56"/>
      <c r="AD43" s="60"/>
    </row>
    <row r="44" spans="7:15" ht="12.75">
      <c r="G44" s="22"/>
      <c r="O44" s="22"/>
    </row>
    <row r="48" spans="7:10" ht="12.75">
      <c r="G48" s="71"/>
      <c r="H48" s="72"/>
      <c r="I48" s="72"/>
      <c r="J48" s="73"/>
    </row>
    <row r="49" spans="7:10" ht="12.75">
      <c r="G49" s="71"/>
      <c r="H49" s="72"/>
      <c r="I49" s="72"/>
      <c r="J49" s="73"/>
    </row>
    <row r="50" spans="7:10" ht="12.75">
      <c r="G50" s="71"/>
      <c r="H50" s="72"/>
      <c r="I50" s="72"/>
      <c r="J50" s="73"/>
    </row>
    <row r="51" spans="7:10" ht="12.75">
      <c r="G51" s="71"/>
      <c r="H51" s="72"/>
      <c r="I51" s="72"/>
      <c r="J51" s="73"/>
    </row>
    <row r="52" spans="7:10" ht="12.75">
      <c r="G52" s="71"/>
      <c r="H52" s="72"/>
      <c r="I52" s="72"/>
      <c r="J52" s="73"/>
    </row>
    <row r="53" spans="7:10" ht="12.75">
      <c r="G53" s="71"/>
      <c r="H53" s="72"/>
      <c r="I53" s="72"/>
      <c r="J53" s="73"/>
    </row>
    <row r="54" spans="7:10" ht="12.75">
      <c r="G54" s="71"/>
      <c r="H54" s="72"/>
      <c r="I54" s="72"/>
      <c r="J54" s="73"/>
    </row>
    <row r="55" spans="6:10" ht="12.75">
      <c r="F55" s="82"/>
      <c r="G55" s="71"/>
      <c r="H55" s="72"/>
      <c r="I55" s="72"/>
      <c r="J55" s="73"/>
    </row>
    <row r="56" spans="7:10" ht="12.75">
      <c r="G56" s="71"/>
      <c r="H56" s="72"/>
      <c r="I56" s="72"/>
      <c r="J56" s="73"/>
    </row>
    <row r="57" spans="7:10" ht="12.75">
      <c r="G57" s="71"/>
      <c r="H57" s="72"/>
      <c r="I57" s="72"/>
      <c r="J57" s="73"/>
    </row>
    <row r="58" spans="7:10" ht="12.75">
      <c r="G58" s="71"/>
      <c r="H58" s="72"/>
      <c r="I58" s="72"/>
      <c r="J58" s="73"/>
    </row>
    <row r="59" spans="7:10" ht="12.75">
      <c r="G59" s="71"/>
      <c r="H59" s="72"/>
      <c r="I59" s="72"/>
      <c r="J59" s="73"/>
    </row>
  </sheetData>
  <sheetProtection formatCells="0"/>
  <mergeCells count="127">
    <mergeCell ref="L18:M18"/>
    <mergeCell ref="N18:N19"/>
    <mergeCell ref="O18:O19"/>
    <mergeCell ref="N9:N11"/>
    <mergeCell ref="I5:M5"/>
    <mergeCell ref="B1:N1"/>
    <mergeCell ref="D2:G2"/>
    <mergeCell ref="I9:M9"/>
    <mergeCell ref="C18:D18"/>
    <mergeCell ref="G18:G19"/>
    <mergeCell ref="H18:H19"/>
    <mergeCell ref="I18:I19"/>
    <mergeCell ref="J18:J19"/>
    <mergeCell ref="S32:S33"/>
    <mergeCell ref="T32:T33"/>
    <mergeCell ref="U32:U33"/>
    <mergeCell ref="U28:U29"/>
    <mergeCell ref="R30:R31"/>
    <mergeCell ref="S30:S31"/>
    <mergeCell ref="T30:T31"/>
    <mergeCell ref="R38:R39"/>
    <mergeCell ref="S38:S39"/>
    <mergeCell ref="T38:T39"/>
    <mergeCell ref="U38:U39"/>
    <mergeCell ref="R36:R37"/>
    <mergeCell ref="S36:S37"/>
    <mergeCell ref="T36:T37"/>
    <mergeCell ref="U30:U31"/>
    <mergeCell ref="R34:R35"/>
    <mergeCell ref="S34:S35"/>
    <mergeCell ref="T34:T35"/>
    <mergeCell ref="U34:U35"/>
    <mergeCell ref="R32:R33"/>
    <mergeCell ref="E18:E19"/>
    <mergeCell ref="U24:U25"/>
    <mergeCell ref="R26:R27"/>
    <mergeCell ref="S26:S27"/>
    <mergeCell ref="T26:T27"/>
    <mergeCell ref="U26:U27"/>
    <mergeCell ref="R22:R23"/>
    <mergeCell ref="S22:S23"/>
    <mergeCell ref="T22:T23"/>
    <mergeCell ref="K18:K19"/>
    <mergeCell ref="B24:B25"/>
    <mergeCell ref="C24:C25"/>
    <mergeCell ref="D24:D25"/>
    <mergeCell ref="D22:D23"/>
    <mergeCell ref="B20:B21"/>
    <mergeCell ref="D20:D21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42:B43"/>
    <mergeCell ref="C42:C43"/>
    <mergeCell ref="D42:D43"/>
    <mergeCell ref="O8:O14"/>
    <mergeCell ref="C20:C21"/>
    <mergeCell ref="B22:B23"/>
    <mergeCell ref="C22:C23"/>
    <mergeCell ref="F18:F19"/>
    <mergeCell ref="B38:B39"/>
    <mergeCell ref="C38:C39"/>
    <mergeCell ref="S24:S25"/>
    <mergeCell ref="T24:T25"/>
    <mergeCell ref="R28:R29"/>
    <mergeCell ref="R20:R21"/>
    <mergeCell ref="S28:S29"/>
    <mergeCell ref="T28:T29"/>
    <mergeCell ref="B16:M16"/>
    <mergeCell ref="G14:M14"/>
    <mergeCell ref="B4:H4"/>
    <mergeCell ref="G8:H8"/>
    <mergeCell ref="I11:M11"/>
    <mergeCell ref="I12:J12"/>
    <mergeCell ref="J7:K7"/>
    <mergeCell ref="E8:F8"/>
    <mergeCell ref="G15:M15"/>
    <mergeCell ref="I10:M10"/>
    <mergeCell ref="P1:Q1"/>
    <mergeCell ref="P15:Q17"/>
    <mergeCell ref="AD18:AD19"/>
    <mergeCell ref="AB18:AC18"/>
    <mergeCell ref="AA18:AA19"/>
    <mergeCell ref="Z18:Z19"/>
    <mergeCell ref="Y18:Y19"/>
    <mergeCell ref="X18:X19"/>
    <mergeCell ref="S4:AD5"/>
    <mergeCell ref="X2:Y2"/>
    <mergeCell ref="P20:Q21"/>
    <mergeCell ref="Q2:V2"/>
    <mergeCell ref="U40:U41"/>
    <mergeCell ref="T40:T41"/>
    <mergeCell ref="S40:S41"/>
    <mergeCell ref="R40:R41"/>
    <mergeCell ref="V18:V19"/>
    <mergeCell ref="U18:U19"/>
    <mergeCell ref="S18:T18"/>
    <mergeCell ref="S6:AD7"/>
    <mergeCell ref="U42:U43"/>
    <mergeCell ref="T42:T43"/>
    <mergeCell ref="S42:S43"/>
    <mergeCell ref="R42:R43"/>
    <mergeCell ref="U36:U37"/>
    <mergeCell ref="R17:AD17"/>
    <mergeCell ref="S20:S21"/>
    <mergeCell ref="W18:W19"/>
    <mergeCell ref="T20:T21"/>
    <mergeCell ref="R24:R25"/>
  </mergeCells>
  <dataValidations count="8">
    <dataValidation type="list" allowBlank="1" showInputMessage="1" showErrorMessage="1" promptTitle="府県名" prompt="府県名を矢印ボタンを押してリストの中から選択して下さい。" sqref="M2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G8:H8"/>
    <dataValidation errorStyle="warning" type="list" allowBlank="1" showErrorMessage="1" sqref="D20:D43">
      <formula1>$AH$27:$AH$30</formula1>
    </dataValidation>
    <dataValidation type="list" allowBlank="1" showInputMessage="1" showErrorMessage="1" sqref="O20:O43">
      <formula1>$AJ$28:$AJ$36</formula1>
    </dataValidation>
    <dataValidation type="list" allowBlank="1" showInputMessage="1" showErrorMessage="1" sqref="L20:L43 C20:C43">
      <formula1>$AL$27:$AL$42</formula1>
    </dataValidation>
    <dataValidation type="list" allowBlank="1" showInputMessage="1" showErrorMessage="1" sqref="E20:E43">
      <formula1>$AI$27:$AI$29</formula1>
    </dataValidation>
    <dataValidation type="list" allowBlank="1" showInputMessage="1" showErrorMessage="1" sqref="F20:F43">
      <formula1>$AG$27:$AG$29</formula1>
    </dataValidation>
    <dataValidation type="list" allowBlank="1" showInputMessage="1" showErrorMessage="1" sqref="M20:M43">
      <formula1>$AH$27:$AH$30</formula1>
    </dataValidation>
  </dataValidations>
  <printOptions horizontalCentered="1"/>
  <pageMargins left="0" right="0" top="0" bottom="0" header="0.5118110236220472" footer="0.5118110236220472"/>
  <pageSetup orientation="portrait" paperSize="9" scale="83" r:id="rId2"/>
  <colBreaks count="1" manualBreakCount="1">
    <brk id="16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4:N22"/>
  <sheetViews>
    <sheetView showGridLines="0" zoomScalePageLayoutView="0" workbookViewId="0" topLeftCell="A1">
      <selection activeCell="C25" sqref="C25"/>
    </sheetView>
  </sheetViews>
  <sheetFormatPr defaultColWidth="9.00390625" defaultRowHeight="13.5"/>
  <cols>
    <col min="2" max="2" width="5.625" style="0" customWidth="1"/>
    <col min="3" max="5" width="15.625" style="0" customWidth="1"/>
    <col min="6" max="6" width="10.625" style="0" customWidth="1"/>
    <col min="7" max="9" width="12.625" style="0" customWidth="1"/>
    <col min="10" max="10" width="10.625" style="0" customWidth="1"/>
    <col min="11" max="11" width="40.625" style="0" customWidth="1"/>
  </cols>
  <sheetData>
    <row r="3" ht="19.5" customHeight="1" thickBot="1"/>
    <row r="4" spans="3:11" ht="19.5" customHeight="1" thickBot="1">
      <c r="C4" s="193" t="s">
        <v>49</v>
      </c>
      <c r="D4" s="194"/>
      <c r="E4" s="194"/>
      <c r="F4" s="194"/>
      <c r="G4" s="194"/>
      <c r="H4" s="194"/>
      <c r="I4" s="194"/>
      <c r="J4" s="194"/>
      <c r="K4" s="195"/>
    </row>
    <row r="5" ht="19.5" customHeight="1"/>
    <row r="6" ht="19.5" customHeight="1" thickBot="1"/>
    <row r="7" spans="2:14" ht="19.5" customHeight="1">
      <c r="B7" s="102" t="s">
        <v>50</v>
      </c>
      <c r="C7" s="102" t="s">
        <v>13</v>
      </c>
      <c r="D7" s="102" t="s">
        <v>53</v>
      </c>
      <c r="E7" s="102" t="s">
        <v>56</v>
      </c>
      <c r="F7" s="105" t="s">
        <v>3</v>
      </c>
      <c r="G7" s="106" t="s">
        <v>55</v>
      </c>
      <c r="H7" s="106" t="s">
        <v>54</v>
      </c>
      <c r="I7" s="106" t="s">
        <v>39</v>
      </c>
      <c r="J7" s="102" t="s">
        <v>51</v>
      </c>
      <c r="K7" s="100" t="s">
        <v>9</v>
      </c>
      <c r="L7" s="94"/>
      <c r="M7" s="94"/>
      <c r="N7" s="95"/>
    </row>
    <row r="8" spans="2:14" ht="19.5" customHeight="1">
      <c r="B8" s="103"/>
      <c r="C8" s="103"/>
      <c r="D8" s="103"/>
      <c r="E8" s="103"/>
      <c r="F8" s="103"/>
      <c r="G8" s="103"/>
      <c r="H8" s="103"/>
      <c r="I8" s="103"/>
      <c r="J8" s="103"/>
      <c r="K8" s="101"/>
      <c r="L8" s="39"/>
      <c r="M8" s="39"/>
      <c r="N8" s="96"/>
    </row>
    <row r="9" spans="2:14" ht="19.5" customHeight="1">
      <c r="B9" s="103"/>
      <c r="C9" s="103"/>
      <c r="D9" s="103"/>
      <c r="E9" s="103"/>
      <c r="F9" s="103"/>
      <c r="G9" s="103"/>
      <c r="H9" s="103"/>
      <c r="I9" s="103"/>
      <c r="J9" s="103"/>
      <c r="K9" s="101"/>
      <c r="L9" s="39"/>
      <c r="M9" s="39"/>
      <c r="N9" s="96"/>
    </row>
    <row r="10" spans="2:14" ht="19.5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1"/>
      <c r="L10" s="39"/>
      <c r="M10" s="39"/>
      <c r="N10" s="96"/>
    </row>
    <row r="11" spans="2:14" ht="19.5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1"/>
      <c r="L11" s="39"/>
      <c r="M11" s="39"/>
      <c r="N11" s="96"/>
    </row>
    <row r="12" spans="2:14" ht="19.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1"/>
      <c r="L12" s="39"/>
      <c r="M12" s="39"/>
      <c r="N12" s="96"/>
    </row>
    <row r="13" spans="2:14" ht="19.5" customHeight="1">
      <c r="B13" s="103"/>
      <c r="C13" s="103"/>
      <c r="D13" s="103"/>
      <c r="E13" s="103"/>
      <c r="F13" s="103"/>
      <c r="G13" s="103"/>
      <c r="H13" s="103"/>
      <c r="I13" s="103"/>
      <c r="J13" s="103"/>
      <c r="K13" s="101"/>
      <c r="L13" s="39"/>
      <c r="M13" s="39"/>
      <c r="N13" s="96"/>
    </row>
    <row r="14" spans="2:14" ht="19.5" customHeight="1">
      <c r="B14" s="103"/>
      <c r="C14" s="103"/>
      <c r="D14" s="103"/>
      <c r="E14" s="103"/>
      <c r="F14" s="103"/>
      <c r="G14" s="103"/>
      <c r="H14" s="103"/>
      <c r="I14" s="103"/>
      <c r="J14" s="103"/>
      <c r="K14" s="101"/>
      <c r="L14" s="39"/>
      <c r="M14" s="39"/>
      <c r="N14" s="96"/>
    </row>
    <row r="15" spans="2:14" ht="19.5" customHeight="1">
      <c r="B15" s="103"/>
      <c r="C15" s="103"/>
      <c r="D15" s="103"/>
      <c r="E15" s="103"/>
      <c r="F15" s="103"/>
      <c r="G15" s="103"/>
      <c r="H15" s="103"/>
      <c r="I15" s="103"/>
      <c r="J15" s="103"/>
      <c r="K15" s="101"/>
      <c r="L15" s="39"/>
      <c r="M15" s="39"/>
      <c r="N15" s="96"/>
    </row>
    <row r="16" spans="2:14" ht="19.5" customHeight="1">
      <c r="B16" s="103"/>
      <c r="C16" s="103"/>
      <c r="D16" s="103"/>
      <c r="E16" s="103"/>
      <c r="F16" s="103"/>
      <c r="G16" s="103"/>
      <c r="H16" s="103"/>
      <c r="I16" s="103"/>
      <c r="J16" s="103"/>
      <c r="K16" s="101"/>
      <c r="L16" s="39"/>
      <c r="M16" s="39"/>
      <c r="N16" s="96"/>
    </row>
    <row r="17" spans="2:14" ht="19.5" customHeight="1">
      <c r="B17" s="103"/>
      <c r="C17" s="103"/>
      <c r="D17" s="103"/>
      <c r="E17" s="103"/>
      <c r="F17" s="103"/>
      <c r="G17" s="103"/>
      <c r="H17" s="103"/>
      <c r="I17" s="103"/>
      <c r="J17" s="103"/>
      <c r="K17" s="101"/>
      <c r="L17" s="39"/>
      <c r="M17" s="39"/>
      <c r="N17" s="96"/>
    </row>
    <row r="18" spans="2:14" ht="19.5" customHeight="1">
      <c r="B18" s="103"/>
      <c r="C18" s="103"/>
      <c r="D18" s="103"/>
      <c r="E18" s="103"/>
      <c r="F18" s="103"/>
      <c r="G18" s="103"/>
      <c r="H18" s="103"/>
      <c r="I18" s="103"/>
      <c r="J18" s="103"/>
      <c r="K18" s="101"/>
      <c r="L18" s="39"/>
      <c r="M18" s="39"/>
      <c r="N18" s="96"/>
    </row>
    <row r="19" spans="2:14" ht="19.5" customHeight="1">
      <c r="B19" s="103"/>
      <c r="C19" s="103"/>
      <c r="D19" s="103"/>
      <c r="E19" s="103"/>
      <c r="F19" s="103"/>
      <c r="G19" s="103"/>
      <c r="H19" s="103"/>
      <c r="I19" s="103"/>
      <c r="J19" s="103"/>
      <c r="K19" s="101"/>
      <c r="L19" s="39"/>
      <c r="M19" s="39"/>
      <c r="N19" s="96"/>
    </row>
    <row r="20" spans="2:14" ht="19.5" customHeight="1">
      <c r="B20" s="103"/>
      <c r="C20" s="103"/>
      <c r="D20" s="103"/>
      <c r="E20" s="103"/>
      <c r="F20" s="103"/>
      <c r="G20" s="103"/>
      <c r="H20" s="103"/>
      <c r="I20" s="103"/>
      <c r="J20" s="103"/>
      <c r="K20" s="101"/>
      <c r="L20" s="39"/>
      <c r="M20" s="39"/>
      <c r="N20" s="96"/>
    </row>
    <row r="21" spans="2:14" ht="19.5" customHeight="1">
      <c r="B21" s="103"/>
      <c r="C21" s="103"/>
      <c r="D21" s="103"/>
      <c r="E21" s="103"/>
      <c r="F21" s="103"/>
      <c r="G21" s="103"/>
      <c r="H21" s="103"/>
      <c r="I21" s="103"/>
      <c r="J21" s="103"/>
      <c r="K21" s="101"/>
      <c r="L21" s="39"/>
      <c r="M21" s="39"/>
      <c r="N21" s="96"/>
    </row>
    <row r="22" spans="2:14" ht="19.5" customHeight="1" thickBot="1">
      <c r="B22" s="104"/>
      <c r="C22" s="104"/>
      <c r="D22" s="104"/>
      <c r="E22" s="104"/>
      <c r="F22" s="104"/>
      <c r="G22" s="104"/>
      <c r="H22" s="104"/>
      <c r="I22" s="104"/>
      <c r="J22" s="108"/>
      <c r="K22" s="97"/>
      <c r="L22" s="98"/>
      <c r="M22" s="98"/>
      <c r="N22" s="99"/>
    </row>
  </sheetData>
  <sheetProtection/>
  <mergeCells count="1">
    <mergeCell ref="C4:K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2014-11-15T13:16:46Z</dcterms:created>
  <dcterms:modified xsi:type="dcterms:W3CDTF">2022-02-04T04:52:34Z</dcterms:modified>
  <cp:category/>
  <cp:version/>
  <cp:contentType/>
  <cp:contentStatus/>
</cp:coreProperties>
</file>